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January - December 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<sst xmlns="http://schemas.openxmlformats.org/spreadsheetml/2006/main" count="74" uniqueCount="74">
  <si>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Berlin</t>
  </si>
  <si>
    <t>Brandon</t>
  </si>
  <si>
    <t>Campbellsport</t>
  </si>
  <si>
    <t>Coloma</t>
  </si>
  <si>
    <t>Endeavor</t>
  </si>
  <si>
    <t>NewspaperARCHIVE</t>
  </si>
  <si>
    <t>Fond du Lac</t>
  </si>
  <si>
    <t>Hancock</t>
  </si>
  <si>
    <t>Kingston</t>
  </si>
  <si>
    <t>Markesan</t>
  </si>
  <si>
    <t>HeritageQuest Online</t>
  </si>
  <si>
    <t>Menasha</t>
  </si>
  <si>
    <t>Montello</t>
  </si>
  <si>
    <t>Neenah</t>
  </si>
  <si>
    <t>Neshkoro</t>
  </si>
  <si>
    <t>North Fond du Lac</t>
  </si>
  <si>
    <t>Oakfield</t>
  </si>
  <si>
    <t>Omro</t>
  </si>
  <si>
    <t>Oshkosh</t>
  </si>
  <si>
    <t>Oxford</t>
  </si>
  <si>
    <t>Packwaukee</t>
  </si>
  <si>
    <t>Pine River</t>
  </si>
  <si>
    <t>Plainfield</t>
  </si>
  <si>
    <t>Poy Sippi</t>
  </si>
  <si>
    <t>Princeton</t>
  </si>
  <si>
    <t>Redgranite</t>
  </si>
  <si>
    <t>Ripon</t>
  </si>
  <si>
    <t>Wautoma</t>
  </si>
  <si>
    <t>Westfield</t>
  </si>
  <si>
    <t>Wild Rose</t>
  </si>
  <si>
    <t>Winneconne</t>
  </si>
  <si>
    <t>Novelist</t>
  </si>
  <si>
    <t>Winnefox Tech Skills Center</t>
  </si>
  <si>
    <t>Archive of Wisconsin Newspapers</t>
  </si>
  <si>
    <t>Wisconsin Historical Society Family History Records</t>
  </si>
  <si>
    <t>Winnefox Vital Records</t>
  </si>
  <si>
    <t>Gale Courses</t>
  </si>
  <si>
    <t>Newspapers.com</t>
  </si>
  <si>
    <t>Auto Repair Source</t>
  </si>
  <si>
    <t>Overdrive Magazines</t>
  </si>
  <si>
    <t>Most clicked, Winnefox-wide:</t>
  </si>
  <si>
    <t xml:space="preserve">(for the last 12 months, </t>
  </si>
  <si>
    <t>Ancestry Library Edition (select libraries)</t>
  </si>
  <si>
    <t>Consumer Reports from Ebsco</t>
  </si>
  <si>
    <t>Hoopla (select libraries)</t>
  </si>
  <si>
    <t>Kanopy (Menasha only)</t>
  </si>
  <si>
    <t>Ripon Pedrick Genalogy Notebooks (Ripon only)</t>
  </si>
  <si>
    <t>Tumblebook Library (select libraries)</t>
  </si>
  <si>
    <t>LearningExpress Library</t>
  </si>
  <si>
    <t>AtoZdatabases (Menasha only)</t>
  </si>
  <si>
    <t>Driving-Tests.org</t>
  </si>
  <si>
    <t>COUNT</t>
  </si>
  <si>
    <t>AVG</t>
  </si>
  <si>
    <t>SUM</t>
  </si>
  <si>
    <t>Business Source Premier</t>
  </si>
  <si>
    <t>Gale Courses; Languages</t>
  </si>
  <si>
    <t>count is 10 or higher</t>
  </si>
  <si>
    <t>sum is 25 or higher</t>
  </si>
  <si>
    <t>#3 Winnefox Vital Records</t>
  </si>
  <si>
    <t>#1 Overdrive</t>
  </si>
  <si>
    <t>#2 NewspaperARCHIVE</t>
  </si>
  <si>
    <t># of clicks</t>
  </si>
  <si>
    <t>Winnefox Digital collections</t>
  </si>
  <si>
    <t>Overdrive/Libby</t>
  </si>
  <si>
    <t>Poetry &amp; Short Story Reference Center</t>
  </si>
  <si>
    <t>#4 HeritageQuest Online</t>
  </si>
  <si>
    <t>#5 Novelist</t>
  </si>
  <si>
    <t>Oshkosh Public Library City Directories (select libraries)</t>
  </si>
  <si>
    <t>avg is 0.9 or higher</t>
  </si>
  <si>
    <t>API cutover date (other libraries to follow soon)</t>
  </si>
  <si>
    <t>Green Lake*</t>
  </si>
  <si>
    <t>ABCMouse.com</t>
  </si>
  <si>
    <t>University of Wisconsin Digital Collections</t>
  </si>
  <si>
    <t xml:space="preserve">     January - December 2022)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</si>
</sst>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textRotation="90" wrapText="1"/>
    </xf>
    <xf numFmtId="0" fontId="0" fillId="0" borderId="0" xfId="0" applyFill="1" applyAlignment="1">
      <alignment horizontal="center" textRotation="90" wrapText="1"/>
    </xf>
    <xf numFmtId="0" fontId="0" fillId="0" borderId="0" xfId="0" applyFill="1" applyAlignment="1">
      <alignment textRotation="90" wrapText="1"/>
    </xf>
    <xf numFmtId="0" fontId="18" fillId="0" borderId="0" xfId="0" applyFont="1" applyAlignment="1">
      <alignment horizontal="center" textRotation="90" wrapText="1"/>
    </xf>
    <xf numFmtId="0" fontId="1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 vertical="center" textRotation="180"/>
    </xf>
    <xf numFmtId="173" fontId="0" fillId="33" borderId="0" xfId="0" applyNumberFormat="1" applyFill="1" applyAlignment="1">
      <alignment horizontal="center" vertical="center" textRotation="180"/>
    </xf>
    <xf numFmtId="0" fontId="0" fillId="33" borderId="0" xfId="0" applyFill="1" applyAlignment="1">
      <alignment horizontal="center" vertical="center"/>
    </xf>
    <xf numFmtId="173" fontId="0" fillId="0" borderId="0" xfId="0" applyNumberFormat="1" applyFill="1" applyAlignment="1">
      <alignment horizontal="center" vertical="center" textRotation="180"/>
    </xf>
    <xf numFmtId="0" fontId="18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18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00390625" style="0" bestFit="1" customWidth="1"/>
    <col min="2" max="18" width="3.7109375" style="2" customWidth="1"/>
    <col min="19" max="19" width="6.28125" style="2" bestFit="1" customWidth="1"/>
    <col min="20" max="29" width="3.7109375" style="2" customWidth="1"/>
    <col min="30" max="30" width="10.57421875" style="22" bestFit="1" customWidth="1"/>
    <col min="31" max="31" width="7.140625" style="0" bestFit="1" customWidth="1"/>
    <col min="32" max="32" width="39.57421875" style="0" bestFit="1" customWidth="1"/>
  </cols>
  <sheetData>
    <row r="1" spans="1:30" s="8" customFormat="1" ht="243.75" customHeight="1">
      <c r="A1" s="10"/>
      <c r="B1" s="3" t="s">
        <v>71</v>
      </c>
      <c r="C1" s="3" t="s">
        <v>42</v>
      </c>
      <c r="D1" s="11" t="s">
        <v>33</v>
      </c>
      <c r="E1" s="11" t="s">
        <v>49</v>
      </c>
      <c r="F1" s="3" t="s">
        <v>38</v>
      </c>
      <c r="G1" s="3" t="s">
        <v>54</v>
      </c>
      <c r="H1" s="3" t="s">
        <v>43</v>
      </c>
      <c r="I1" s="3" t="s">
        <v>50</v>
      </c>
      <c r="J1" s="3" t="s">
        <v>36</v>
      </c>
      <c r="K1" s="3" t="s">
        <v>55</v>
      </c>
      <c r="L1" s="3" t="s">
        <v>10</v>
      </c>
      <c r="M1" s="3" t="s">
        <v>44</v>
      </c>
      <c r="N1" s="3" t="s">
        <v>45</v>
      </c>
      <c r="O1" s="3" t="s">
        <v>48</v>
      </c>
      <c r="P1" s="3" t="s">
        <v>5</v>
      </c>
      <c r="Q1" s="3" t="s">
        <v>37</v>
      </c>
      <c r="R1" s="3" t="s">
        <v>31</v>
      </c>
      <c r="S1" s="3" t="s">
        <v>67</v>
      </c>
      <c r="T1" s="3" t="s">
        <v>63</v>
      </c>
      <c r="U1" s="3" t="s">
        <v>39</v>
      </c>
      <c r="V1" s="3" t="s">
        <v>64</v>
      </c>
      <c r="W1" s="3" t="s">
        <v>46</v>
      </c>
      <c r="X1" s="3" t="s">
        <v>47</v>
      </c>
      <c r="Y1" s="3" t="s">
        <v>72</v>
      </c>
      <c r="Z1" s="3" t="s">
        <v>62</v>
      </c>
      <c r="AA1" s="3" t="s">
        <v>32</v>
      </c>
      <c r="AB1" s="9" t="s">
        <v>35</v>
      </c>
      <c r="AC1" s="3" t="s">
        <v>34</v>
      </c>
      <c r="AD1" s="9" t="s">
        <v>69</v>
      </c>
    </row>
    <row r="2" spans="1:30" s="6" customFormat="1" ht="14.25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>
        <v>5</v>
      </c>
      <c r="M2" s="4"/>
      <c r="N2" s="4"/>
      <c r="O2" s="4"/>
      <c r="P2" s="4">
        <v>3</v>
      </c>
      <c r="Q2" s="4"/>
      <c r="R2" s="4">
        <v>2</v>
      </c>
      <c r="S2" s="4"/>
      <c r="T2" s="4">
        <v>1</v>
      </c>
      <c r="U2" s="4"/>
      <c r="V2" s="4"/>
      <c r="W2" s="4"/>
      <c r="X2" s="4"/>
      <c r="Y2" s="4"/>
      <c r="Z2" s="4"/>
      <c r="AA2" s="4"/>
      <c r="AB2" s="4">
        <v>4</v>
      </c>
      <c r="AC2" s="4"/>
      <c r="AD2" s="4"/>
    </row>
    <row r="3" spans="1:32" s="6" customFormat="1" ht="14.25">
      <c r="A3" s="6" t="s">
        <v>1</v>
      </c>
      <c r="B3" s="4"/>
      <c r="C3" s="4"/>
      <c r="D3" s="4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>
        <v>1</v>
      </c>
      <c r="Q3" s="4">
        <v>5</v>
      </c>
      <c r="R3" s="4"/>
      <c r="S3" s="4"/>
      <c r="T3" s="4">
        <v>2</v>
      </c>
      <c r="U3" s="4"/>
      <c r="V3" s="4"/>
      <c r="W3" s="4"/>
      <c r="X3" s="4"/>
      <c r="Y3" s="4"/>
      <c r="Z3" s="4">
        <v>3</v>
      </c>
      <c r="AA3" s="4"/>
      <c r="AB3" s="4"/>
      <c r="AC3" s="4"/>
      <c r="AD3" s="4"/>
      <c r="AF3" s="12" t="s">
        <v>40</v>
      </c>
    </row>
    <row r="4" spans="1:32" s="6" customFormat="1" ht="14.25">
      <c r="A4" s="6" t="s">
        <v>2</v>
      </c>
      <c r="B4" s="4"/>
      <c r="C4" s="4"/>
      <c r="D4" s="4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2</v>
      </c>
      <c r="Q4" s="4"/>
      <c r="R4" s="4"/>
      <c r="S4" s="4"/>
      <c r="T4" s="4">
        <v>1</v>
      </c>
      <c r="U4" s="4"/>
      <c r="V4" s="4"/>
      <c r="W4" s="4"/>
      <c r="X4" s="4"/>
      <c r="Y4" s="4"/>
      <c r="Z4" s="4">
        <v>4</v>
      </c>
      <c r="AA4" s="4"/>
      <c r="AB4" s="4">
        <v>5</v>
      </c>
      <c r="AC4" s="4"/>
      <c r="AD4" s="4"/>
      <c r="AF4" s="13" t="s">
        <v>41</v>
      </c>
    </row>
    <row r="5" spans="1:32" s="6" customFormat="1" ht="14.25">
      <c r="A5" s="6" t="s">
        <v>3</v>
      </c>
      <c r="B5" s="4"/>
      <c r="C5" s="4"/>
      <c r="D5" s="4">
        <v>3</v>
      </c>
      <c r="E5" s="4"/>
      <c r="F5" s="4">
        <v>4</v>
      </c>
      <c r="G5" s="4"/>
      <c r="H5" s="4"/>
      <c r="I5" s="4"/>
      <c r="J5" s="4">
        <v>2</v>
      </c>
      <c r="K5" s="4"/>
      <c r="L5" s="4"/>
      <c r="M5" s="4"/>
      <c r="N5" s="4"/>
      <c r="O5" s="4"/>
      <c r="P5" s="4"/>
      <c r="Q5" s="4"/>
      <c r="R5" s="4"/>
      <c r="S5" s="4"/>
      <c r="T5" s="4"/>
      <c r="U5" s="4">
        <v>1</v>
      </c>
      <c r="V5" s="4"/>
      <c r="W5" s="4"/>
      <c r="X5" s="4"/>
      <c r="Y5" s="4"/>
      <c r="Z5" s="4"/>
      <c r="AA5" s="4"/>
      <c r="AB5" s="4">
        <v>5</v>
      </c>
      <c r="AC5" s="4"/>
      <c r="AD5" s="4"/>
      <c r="AF5" s="13" t="s">
        <v>73</v>
      </c>
    </row>
    <row r="6" spans="1:33" s="6" customFormat="1" ht="14.25">
      <c r="A6" s="6" t="s">
        <v>4</v>
      </c>
      <c r="B6" s="4"/>
      <c r="C6" s="4"/>
      <c r="D6" s="4">
        <v>5</v>
      </c>
      <c r="E6" s="4"/>
      <c r="F6" s="4"/>
      <c r="G6" s="4"/>
      <c r="H6" s="4"/>
      <c r="I6" s="4">
        <v>2</v>
      </c>
      <c r="J6" s="4"/>
      <c r="K6" s="4"/>
      <c r="L6" s="4">
        <v>3</v>
      </c>
      <c r="M6" s="4"/>
      <c r="N6" s="4"/>
      <c r="O6" s="4">
        <v>4</v>
      </c>
      <c r="P6" s="4">
        <v>1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F6" s="12"/>
      <c r="AG6" s="6" t="s">
        <v>61</v>
      </c>
    </row>
    <row r="7" spans="1:33" s="6" customFormat="1" ht="14.25">
      <c r="A7" s="6" t="s">
        <v>6</v>
      </c>
      <c r="B7" s="4"/>
      <c r="C7" s="4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1</v>
      </c>
      <c r="Q7" s="4"/>
      <c r="R7" s="4"/>
      <c r="S7" s="4"/>
      <c r="T7" s="4"/>
      <c r="U7" s="4">
        <v>4</v>
      </c>
      <c r="V7" s="4"/>
      <c r="W7" s="4"/>
      <c r="X7" s="4"/>
      <c r="Y7" s="4"/>
      <c r="Z7" s="4"/>
      <c r="AA7" s="4"/>
      <c r="AB7" s="4">
        <v>3</v>
      </c>
      <c r="AC7" s="4"/>
      <c r="AD7" s="4"/>
      <c r="AF7" s="12" t="s">
        <v>59</v>
      </c>
      <c r="AG7" s="6">
        <v>13238</v>
      </c>
    </row>
    <row r="8" spans="1:33" s="6" customFormat="1" ht="14.25">
      <c r="A8" s="6" t="s">
        <v>70</v>
      </c>
      <c r="B8" s="4"/>
      <c r="C8" s="4"/>
      <c r="D8" s="4">
        <v>5</v>
      </c>
      <c r="E8" s="4"/>
      <c r="F8" s="4"/>
      <c r="G8" s="4"/>
      <c r="H8" s="4"/>
      <c r="I8" s="4"/>
      <c r="J8" s="4"/>
      <c r="K8" s="4"/>
      <c r="L8" s="4">
        <v>4</v>
      </c>
      <c r="M8" s="4"/>
      <c r="N8" s="4"/>
      <c r="O8" s="4"/>
      <c r="P8" s="4">
        <v>3</v>
      </c>
      <c r="Q8" s="4"/>
      <c r="R8" s="4"/>
      <c r="S8" s="4"/>
      <c r="T8" s="4">
        <v>1</v>
      </c>
      <c r="U8" s="4"/>
      <c r="V8" s="4"/>
      <c r="W8" s="4"/>
      <c r="X8" s="4"/>
      <c r="Y8" s="4"/>
      <c r="Z8" s="4">
        <v>2</v>
      </c>
      <c r="AA8" s="4"/>
      <c r="AB8" s="4"/>
      <c r="AC8" s="4"/>
      <c r="AD8" s="4"/>
      <c r="AF8" s="12" t="s">
        <v>60</v>
      </c>
      <c r="AG8" s="6">
        <v>5720</v>
      </c>
    </row>
    <row r="9" spans="1:33" s="6" customFormat="1" ht="14.25">
      <c r="A9" s="6" t="s">
        <v>7</v>
      </c>
      <c r="B9" s="4"/>
      <c r="C9" s="4"/>
      <c r="D9" s="4">
        <v>2</v>
      </c>
      <c r="E9" s="4"/>
      <c r="F9" s="4"/>
      <c r="G9" s="4"/>
      <c r="H9" s="4"/>
      <c r="I9" s="4"/>
      <c r="J9" s="4"/>
      <c r="K9" s="4"/>
      <c r="L9" s="4">
        <v>4</v>
      </c>
      <c r="M9" s="4"/>
      <c r="N9" s="4"/>
      <c r="O9" s="4"/>
      <c r="P9" s="4">
        <v>3</v>
      </c>
      <c r="Q9" s="4"/>
      <c r="R9" s="4"/>
      <c r="S9" s="4"/>
      <c r="T9" s="4">
        <v>1</v>
      </c>
      <c r="U9" s="4"/>
      <c r="V9" s="4"/>
      <c r="W9" s="4"/>
      <c r="X9" s="4"/>
      <c r="Y9" s="4"/>
      <c r="Z9" s="4">
        <v>5</v>
      </c>
      <c r="AA9" s="4"/>
      <c r="AB9" s="4"/>
      <c r="AC9" s="4"/>
      <c r="AD9" s="4"/>
      <c r="AF9" s="12" t="s">
        <v>58</v>
      </c>
      <c r="AG9" s="6">
        <v>3715</v>
      </c>
    </row>
    <row r="10" spans="1:33" s="6" customFormat="1" ht="14.25">
      <c r="A10" s="6" t="s">
        <v>8</v>
      </c>
      <c r="B10" s="4"/>
      <c r="C10" s="4"/>
      <c r="D10" s="4">
        <v>2</v>
      </c>
      <c r="E10" s="4"/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>
        <v>3</v>
      </c>
      <c r="U10" s="4"/>
      <c r="V10" s="4"/>
      <c r="W10" s="4"/>
      <c r="X10" s="4"/>
      <c r="Y10" s="4"/>
      <c r="Z10" s="4"/>
      <c r="AA10" s="4">
        <v>4</v>
      </c>
      <c r="AB10" s="4">
        <v>5</v>
      </c>
      <c r="AC10" s="4"/>
      <c r="AD10" s="4"/>
      <c r="AF10" s="12" t="s">
        <v>65</v>
      </c>
      <c r="AG10" s="6">
        <v>2168</v>
      </c>
    </row>
    <row r="11" spans="1:33" s="6" customFormat="1" ht="14.25">
      <c r="A11" s="6" t="s">
        <v>9</v>
      </c>
      <c r="B11" s="7"/>
      <c r="C11" s="7"/>
      <c r="D11" s="7">
        <v>5</v>
      </c>
      <c r="E11" s="7"/>
      <c r="F11" s="7"/>
      <c r="G11" s="7"/>
      <c r="H11" s="7"/>
      <c r="I11" s="7"/>
      <c r="J11" s="7">
        <v>2</v>
      </c>
      <c r="K11" s="7"/>
      <c r="L11" s="7"/>
      <c r="M11" s="7">
        <v>4</v>
      </c>
      <c r="N11" s="7"/>
      <c r="O11" s="7"/>
      <c r="P11" s="7"/>
      <c r="Q11" s="7"/>
      <c r="R11" s="7"/>
      <c r="S11" s="7"/>
      <c r="T11" s="7">
        <v>1</v>
      </c>
      <c r="U11" s="7"/>
      <c r="V11" s="7"/>
      <c r="W11" s="7"/>
      <c r="X11" s="7"/>
      <c r="Y11" s="7"/>
      <c r="Z11" s="7"/>
      <c r="AA11" s="7">
        <v>3</v>
      </c>
      <c r="AB11" s="7"/>
      <c r="AC11" s="7"/>
      <c r="AD11" s="7"/>
      <c r="AF11" s="12" t="s">
        <v>66</v>
      </c>
      <c r="AG11" s="6">
        <v>1645</v>
      </c>
    </row>
    <row r="12" spans="1:30" s="6" customFormat="1" ht="14.25">
      <c r="A12" s="6" t="s">
        <v>11</v>
      </c>
      <c r="B12" s="4"/>
      <c r="C12" s="4"/>
      <c r="D12" s="4"/>
      <c r="E12" s="4">
        <v>4</v>
      </c>
      <c r="F12" s="4"/>
      <c r="G12" s="4"/>
      <c r="H12" s="4"/>
      <c r="I12" s="4"/>
      <c r="J12" s="4"/>
      <c r="K12" s="4">
        <v>5</v>
      </c>
      <c r="L12" s="4"/>
      <c r="M12" s="4"/>
      <c r="N12" s="4">
        <v>1</v>
      </c>
      <c r="O12" s="4"/>
      <c r="P12" s="4">
        <v>2</v>
      </c>
      <c r="Q12" s="4"/>
      <c r="R12" s="4">
        <v>3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6" customFormat="1" ht="14.25">
      <c r="A13" s="6" t="s">
        <v>12</v>
      </c>
      <c r="B13" s="7"/>
      <c r="C13" s="7"/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5</v>
      </c>
      <c r="Q13" s="7"/>
      <c r="R13" s="7"/>
      <c r="S13" s="7"/>
      <c r="T13" s="7">
        <v>2</v>
      </c>
      <c r="U13" s="7"/>
      <c r="V13" s="7"/>
      <c r="W13" s="7"/>
      <c r="X13" s="7"/>
      <c r="Y13" s="7"/>
      <c r="Z13" s="7"/>
      <c r="AA13" s="7"/>
      <c r="AB13" s="7">
        <v>3</v>
      </c>
      <c r="AC13" s="7">
        <v>4</v>
      </c>
      <c r="AD13" s="7"/>
    </row>
    <row r="14" spans="1:30" s="6" customFormat="1" ht="14.25">
      <c r="A14" s="6" t="s">
        <v>13</v>
      </c>
      <c r="B14" s="4"/>
      <c r="C14" s="4">
        <v>2</v>
      </c>
      <c r="D14" s="4"/>
      <c r="E14" s="4"/>
      <c r="F14" s="4"/>
      <c r="G14" s="4"/>
      <c r="H14" s="4"/>
      <c r="I14" s="4"/>
      <c r="J14" s="4">
        <v>5</v>
      </c>
      <c r="K14" s="4"/>
      <c r="L14" s="4"/>
      <c r="M14" s="4">
        <v>3</v>
      </c>
      <c r="N14" s="4"/>
      <c r="O14" s="4"/>
      <c r="P14" s="4">
        <v>4</v>
      </c>
      <c r="Q14" s="4"/>
      <c r="R14" s="4"/>
      <c r="S14" s="4"/>
      <c r="T14" s="4">
        <v>1</v>
      </c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6" customFormat="1" ht="14.25">
      <c r="A15" s="6" t="s">
        <v>14</v>
      </c>
      <c r="B15" s="4"/>
      <c r="C15" s="4"/>
      <c r="D15" s="4">
        <v>1</v>
      </c>
      <c r="E15" s="4"/>
      <c r="F15" s="4"/>
      <c r="G15" s="4"/>
      <c r="H15" s="4"/>
      <c r="I15" s="4"/>
      <c r="J15" s="4"/>
      <c r="K15" s="4"/>
      <c r="L15" s="4">
        <v>5</v>
      </c>
      <c r="M15" s="4"/>
      <c r="N15" s="4"/>
      <c r="O15" s="4"/>
      <c r="P15" s="4">
        <v>2</v>
      </c>
      <c r="Q15" s="4"/>
      <c r="R15" s="4"/>
      <c r="S15" s="4"/>
      <c r="T15" s="4">
        <v>3</v>
      </c>
      <c r="U15" s="4"/>
      <c r="V15" s="4"/>
      <c r="W15" s="4"/>
      <c r="X15" s="4"/>
      <c r="Y15" s="4"/>
      <c r="Z15" s="4"/>
      <c r="AA15" s="4"/>
      <c r="AB15" s="4"/>
      <c r="AC15" s="4">
        <v>4</v>
      </c>
      <c r="AD15" s="4"/>
    </row>
    <row r="16" spans="1:32" s="1" customFormat="1" ht="14.25">
      <c r="A16" s="6" t="s">
        <v>15</v>
      </c>
      <c r="B16" s="4"/>
      <c r="C16" s="4"/>
      <c r="D16" s="4"/>
      <c r="E16" s="4"/>
      <c r="F16" s="4"/>
      <c r="G16" s="4">
        <v>4</v>
      </c>
      <c r="H16" s="4"/>
      <c r="I16" s="4"/>
      <c r="J16" s="4"/>
      <c r="K16" s="4"/>
      <c r="L16" s="4"/>
      <c r="M16" s="4"/>
      <c r="N16" s="4"/>
      <c r="O16" s="4">
        <v>5</v>
      </c>
      <c r="P16" s="4"/>
      <c r="Q16" s="4"/>
      <c r="R16" s="4">
        <v>3</v>
      </c>
      <c r="S16" s="4"/>
      <c r="T16" s="4">
        <v>1</v>
      </c>
      <c r="U16" s="4"/>
      <c r="V16" s="4"/>
      <c r="W16" s="4"/>
      <c r="X16" s="4"/>
      <c r="Y16" s="4"/>
      <c r="Z16" s="4">
        <v>2</v>
      </c>
      <c r="AA16" s="4"/>
      <c r="AB16" s="4"/>
      <c r="AC16" s="4"/>
      <c r="AD16" s="4"/>
      <c r="AF16" s="6"/>
    </row>
    <row r="17" spans="1:32" s="6" customFormat="1" ht="14.25">
      <c r="A17" s="6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3</v>
      </c>
      <c r="M17" s="4">
        <v>2</v>
      </c>
      <c r="N17" s="4"/>
      <c r="O17" s="4"/>
      <c r="P17" s="4">
        <v>4</v>
      </c>
      <c r="Q17" s="4"/>
      <c r="R17" s="4"/>
      <c r="S17" s="4"/>
      <c r="T17" s="4">
        <v>1</v>
      </c>
      <c r="U17" s="4"/>
      <c r="V17" s="4"/>
      <c r="W17" s="4"/>
      <c r="X17" s="4"/>
      <c r="Y17" s="4"/>
      <c r="Z17" s="4">
        <v>5</v>
      </c>
      <c r="AA17" s="4"/>
      <c r="AB17" s="4"/>
      <c r="AC17" s="4"/>
      <c r="AD17" s="4"/>
      <c r="AF17" s="1"/>
    </row>
    <row r="18" spans="1:32" s="6" customFormat="1" ht="14.25">
      <c r="A18" s="6" t="s">
        <v>17</v>
      </c>
      <c r="B18" s="4"/>
      <c r="C18" s="4">
        <v>3</v>
      </c>
      <c r="D18" s="4"/>
      <c r="E18" s="4"/>
      <c r="F18" s="4"/>
      <c r="G18" s="4"/>
      <c r="H18" s="4"/>
      <c r="I18" s="4"/>
      <c r="J18" s="4">
        <v>2</v>
      </c>
      <c r="K18" s="4"/>
      <c r="L18" s="4"/>
      <c r="M18" s="4">
        <v>4</v>
      </c>
      <c r="N18" s="4"/>
      <c r="O18" s="4"/>
      <c r="P18" s="4">
        <v>5</v>
      </c>
      <c r="Q18" s="4"/>
      <c r="R18" s="4"/>
      <c r="S18" s="4"/>
      <c r="T18" s="4">
        <v>1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F18" s="1"/>
    </row>
    <row r="19" spans="1:32" s="1" customFormat="1" ht="14.25">
      <c r="A19" s="6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4</v>
      </c>
      <c r="M19" s="4"/>
      <c r="N19" s="4"/>
      <c r="O19" s="4"/>
      <c r="P19" s="4">
        <v>2</v>
      </c>
      <c r="Q19" s="4"/>
      <c r="R19" s="4"/>
      <c r="S19" s="4">
        <v>5</v>
      </c>
      <c r="T19" s="4">
        <v>1</v>
      </c>
      <c r="U19" s="4"/>
      <c r="V19" s="4"/>
      <c r="W19" s="4"/>
      <c r="X19" s="4"/>
      <c r="Y19" s="4"/>
      <c r="Z19" s="4"/>
      <c r="AA19" s="4"/>
      <c r="AB19" s="4">
        <v>3</v>
      </c>
      <c r="AC19" s="4"/>
      <c r="AD19" s="4"/>
      <c r="AF19" s="6"/>
    </row>
    <row r="20" spans="1:30" s="6" customFormat="1" ht="14.25">
      <c r="A20" s="6" t="s">
        <v>19</v>
      </c>
      <c r="B20" s="4"/>
      <c r="C20" s="4"/>
      <c r="D20" s="4">
        <v>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3</v>
      </c>
      <c r="P20" s="4">
        <v>1</v>
      </c>
      <c r="Q20" s="4">
        <v>5</v>
      </c>
      <c r="R20" s="4"/>
      <c r="S20" s="4"/>
      <c r="T20" s="4">
        <v>2</v>
      </c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6" customFormat="1" ht="14.25">
      <c r="A21" s="6" t="s">
        <v>20</v>
      </c>
      <c r="B21" s="4">
        <v>4</v>
      </c>
      <c r="C21" s="4"/>
      <c r="D21" s="4">
        <v>1</v>
      </c>
      <c r="E21" s="4"/>
      <c r="F21" s="4"/>
      <c r="G21" s="4"/>
      <c r="H21" s="4">
        <v>5</v>
      </c>
      <c r="I21" s="4"/>
      <c r="J21" s="4">
        <v>2</v>
      </c>
      <c r="K21" s="4"/>
      <c r="L21" s="4"/>
      <c r="M21" s="4"/>
      <c r="N21" s="4"/>
      <c r="O21" s="4"/>
      <c r="P21" s="4"/>
      <c r="Q21" s="4">
        <v>3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6" customFormat="1" ht="14.25">
      <c r="A22" s="6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</v>
      </c>
      <c r="Q22" s="4">
        <v>2</v>
      </c>
      <c r="R22" s="4"/>
      <c r="S22" s="4"/>
      <c r="T22" s="4"/>
      <c r="U22" s="4">
        <v>4</v>
      </c>
      <c r="V22" s="4"/>
      <c r="W22" s="4"/>
      <c r="X22" s="4"/>
      <c r="Y22" s="4">
        <v>5</v>
      </c>
      <c r="Z22" s="4"/>
      <c r="AA22" s="4"/>
      <c r="AB22" s="4"/>
      <c r="AC22" s="4">
        <v>3</v>
      </c>
      <c r="AD22" s="4"/>
    </row>
    <row r="23" spans="1:30" s="6" customFormat="1" ht="14.25">
      <c r="A23" s="6" t="s">
        <v>22</v>
      </c>
      <c r="B23" s="4"/>
      <c r="C23" s="4"/>
      <c r="D23" s="4">
        <v>2</v>
      </c>
      <c r="E23" s="4"/>
      <c r="F23" s="4"/>
      <c r="G23" s="4"/>
      <c r="H23" s="4"/>
      <c r="I23" s="4"/>
      <c r="J23" s="4"/>
      <c r="K23" s="4"/>
      <c r="L23" s="4">
        <v>3</v>
      </c>
      <c r="M23" s="4"/>
      <c r="N23" s="4"/>
      <c r="O23" s="4"/>
      <c r="P23" s="4">
        <v>5</v>
      </c>
      <c r="Q23" s="4"/>
      <c r="R23" s="4"/>
      <c r="S23" s="4"/>
      <c r="T23" s="4">
        <v>1</v>
      </c>
      <c r="U23" s="4"/>
      <c r="V23" s="4">
        <v>4</v>
      </c>
      <c r="W23" s="4"/>
      <c r="X23" s="4"/>
      <c r="Y23" s="4"/>
      <c r="Z23" s="4"/>
      <c r="AA23" s="4"/>
      <c r="AB23" s="4"/>
      <c r="AC23" s="4"/>
      <c r="AD23" s="4"/>
    </row>
    <row r="24" spans="1:32" s="1" customFormat="1" ht="14.25">
      <c r="A24" s="6" t="s">
        <v>23</v>
      </c>
      <c r="B24" s="4"/>
      <c r="C24" s="4"/>
      <c r="D24" s="4"/>
      <c r="E24" s="4"/>
      <c r="F24" s="4">
        <v>1</v>
      </c>
      <c r="G24" s="4"/>
      <c r="H24" s="4"/>
      <c r="I24" s="4"/>
      <c r="J24" s="4"/>
      <c r="K24" s="4">
        <v>2</v>
      </c>
      <c r="L24" s="4"/>
      <c r="M24" s="4"/>
      <c r="N24" s="4"/>
      <c r="O24" s="4"/>
      <c r="P24" s="4">
        <v>3</v>
      </c>
      <c r="Q24" s="4"/>
      <c r="R24" s="4"/>
      <c r="S24" s="4"/>
      <c r="T24" s="4"/>
      <c r="U24" s="4"/>
      <c r="V24" s="4"/>
      <c r="W24" s="4"/>
      <c r="X24" s="4"/>
      <c r="Y24" s="4"/>
      <c r="Z24" s="4">
        <v>4</v>
      </c>
      <c r="AA24" s="4"/>
      <c r="AB24" s="4"/>
      <c r="AC24" s="4">
        <v>5</v>
      </c>
      <c r="AD24" s="4"/>
      <c r="AF24" s="6"/>
    </row>
    <row r="25" spans="1:32" s="6" customFormat="1" ht="14.25">
      <c r="A25" s="6" t="s">
        <v>24</v>
      </c>
      <c r="B25" s="4"/>
      <c r="C25" s="4"/>
      <c r="D25" s="4">
        <v>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2</v>
      </c>
      <c r="Q25" s="4"/>
      <c r="R25" s="4"/>
      <c r="S25" s="4"/>
      <c r="T25" s="4">
        <v>3</v>
      </c>
      <c r="U25" s="4"/>
      <c r="V25" s="4"/>
      <c r="W25" s="4"/>
      <c r="X25" s="4"/>
      <c r="Y25" s="4"/>
      <c r="Z25" s="4">
        <v>1</v>
      </c>
      <c r="AA25" s="4">
        <v>5</v>
      </c>
      <c r="AB25" s="4"/>
      <c r="AC25" s="4"/>
      <c r="AD25" s="4"/>
      <c r="AF25" s="1"/>
    </row>
    <row r="26" spans="1:30" s="6" customFormat="1" ht="14.25">
      <c r="A26" s="6" t="s">
        <v>25</v>
      </c>
      <c r="B26" s="4"/>
      <c r="C26" s="4"/>
      <c r="D26" s="4">
        <v>3</v>
      </c>
      <c r="E26" s="4"/>
      <c r="F26" s="4"/>
      <c r="G26" s="4"/>
      <c r="H26" s="4"/>
      <c r="I26" s="4"/>
      <c r="J26" s="4">
        <v>4</v>
      </c>
      <c r="K26" s="4"/>
      <c r="L26" s="4">
        <v>5</v>
      </c>
      <c r="M26" s="4"/>
      <c r="N26" s="4"/>
      <c r="O26" s="4"/>
      <c r="P26" s="4">
        <v>2</v>
      </c>
      <c r="Q26" s="4"/>
      <c r="R26" s="4"/>
      <c r="S26" s="4"/>
      <c r="T26" s="4">
        <v>1</v>
      </c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6" customFormat="1" ht="14.25">
      <c r="A27" s="6" t="s">
        <v>26</v>
      </c>
      <c r="B27" s="4"/>
      <c r="C27" s="4"/>
      <c r="D27" s="4">
        <v>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5</v>
      </c>
      <c r="R27" s="4"/>
      <c r="S27" s="4"/>
      <c r="T27" s="4"/>
      <c r="U27" s="4"/>
      <c r="V27" s="4"/>
      <c r="W27" s="4">
        <v>1</v>
      </c>
      <c r="X27" s="4"/>
      <c r="Y27" s="4"/>
      <c r="Z27" s="4">
        <v>4</v>
      </c>
      <c r="AA27" s="4"/>
      <c r="AB27" s="4">
        <v>3</v>
      </c>
      <c r="AC27" s="4"/>
      <c r="AD27" s="23">
        <v>44915</v>
      </c>
    </row>
    <row r="28" spans="1:32" s="1" customFormat="1" ht="14.25">
      <c r="A28" s="6" t="s">
        <v>27</v>
      </c>
      <c r="B28" s="4"/>
      <c r="C28" s="4"/>
      <c r="D28" s="4"/>
      <c r="E28" s="4"/>
      <c r="F28" s="4"/>
      <c r="G28" s="4"/>
      <c r="H28" s="4"/>
      <c r="I28" s="4"/>
      <c r="J28" s="4">
        <v>4</v>
      </c>
      <c r="K28" s="4"/>
      <c r="L28" s="4">
        <v>2</v>
      </c>
      <c r="M28" s="4"/>
      <c r="N28" s="4"/>
      <c r="O28" s="4"/>
      <c r="P28" s="4">
        <v>5</v>
      </c>
      <c r="Q28" s="4">
        <v>3</v>
      </c>
      <c r="R28" s="4"/>
      <c r="S28" s="4"/>
      <c r="T28" s="4">
        <v>1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F28" s="6"/>
    </row>
    <row r="29" spans="1:30" s="1" customFormat="1" ht="14.25">
      <c r="A29" s="6" t="s">
        <v>28</v>
      </c>
      <c r="B29" s="4"/>
      <c r="C29" s="4"/>
      <c r="D29" s="4"/>
      <c r="E29" s="4"/>
      <c r="F29" s="4"/>
      <c r="G29" s="4"/>
      <c r="H29" s="4"/>
      <c r="I29" s="4"/>
      <c r="J29" s="4">
        <v>4</v>
      </c>
      <c r="K29" s="4"/>
      <c r="L29" s="4"/>
      <c r="M29" s="4"/>
      <c r="N29" s="4"/>
      <c r="O29" s="4"/>
      <c r="P29" s="4">
        <v>5</v>
      </c>
      <c r="Q29" s="4">
        <v>3</v>
      </c>
      <c r="R29" s="4"/>
      <c r="S29" s="4"/>
      <c r="T29" s="4">
        <v>1</v>
      </c>
      <c r="U29" s="4"/>
      <c r="V29" s="4"/>
      <c r="W29" s="4"/>
      <c r="X29" s="4">
        <v>2</v>
      </c>
      <c r="Y29" s="4"/>
      <c r="Z29" s="4"/>
      <c r="AA29" s="4"/>
      <c r="AB29" s="4"/>
      <c r="AC29" s="4"/>
      <c r="AD29" s="4"/>
    </row>
    <row r="30" spans="1:32" s="6" customFormat="1" ht="14.25">
      <c r="A30" s="6" t="s">
        <v>29</v>
      </c>
      <c r="B30" s="4"/>
      <c r="C30" s="4"/>
      <c r="D30" s="4">
        <v>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</v>
      </c>
      <c r="Q30" s="4"/>
      <c r="R30" s="4"/>
      <c r="S30" s="4"/>
      <c r="T30" s="4">
        <v>5</v>
      </c>
      <c r="U30" s="4"/>
      <c r="V30" s="4"/>
      <c r="W30" s="4"/>
      <c r="X30" s="4"/>
      <c r="Y30" s="4"/>
      <c r="Z30" s="4">
        <v>1</v>
      </c>
      <c r="AA30" s="4"/>
      <c r="AB30" s="4"/>
      <c r="AC30" s="4">
        <v>3</v>
      </c>
      <c r="AD30" s="4"/>
      <c r="AF30" s="1"/>
    </row>
    <row r="31" spans="1:32" s="1" customFormat="1" ht="15" thickBot="1">
      <c r="A31" s="6" t="s">
        <v>30</v>
      </c>
      <c r="B31" s="5"/>
      <c r="C31" s="5">
        <v>2</v>
      </c>
      <c r="D31" s="5"/>
      <c r="E31" s="5"/>
      <c r="F31" s="5"/>
      <c r="G31" s="5"/>
      <c r="H31" s="5"/>
      <c r="I31" s="5"/>
      <c r="J31" s="5">
        <v>4</v>
      </c>
      <c r="K31" s="5"/>
      <c r="L31" s="5"/>
      <c r="M31" s="5">
        <v>3</v>
      </c>
      <c r="N31" s="5"/>
      <c r="O31" s="5"/>
      <c r="P31" s="5">
        <v>5</v>
      </c>
      <c r="Q31" s="5"/>
      <c r="R31" s="5"/>
      <c r="S31" s="5"/>
      <c r="T31" s="5">
        <v>1</v>
      </c>
      <c r="U31" s="5"/>
      <c r="V31" s="5"/>
      <c r="W31" s="5"/>
      <c r="X31" s="5"/>
      <c r="Y31" s="5"/>
      <c r="Z31" s="5"/>
      <c r="AA31" s="5"/>
      <c r="AB31" s="5"/>
      <c r="AC31" s="5"/>
      <c r="AD31" s="7"/>
      <c r="AF31" s="6"/>
    </row>
    <row r="32" spans="2:32" s="1" customFormat="1" ht="15" thickTop="1">
      <c r="B32" s="15">
        <f>COUNT(B2:B31)</f>
        <v>1</v>
      </c>
      <c r="C32" s="15">
        <f aca="true" t="shared" si="0" ref="C32:AC32">COUNT(C2:C31)</f>
        <v>4</v>
      </c>
      <c r="D32" s="19">
        <f t="shared" si="0"/>
        <v>17</v>
      </c>
      <c r="E32" s="15">
        <f t="shared" si="0"/>
        <v>1</v>
      </c>
      <c r="F32" s="15">
        <f t="shared" si="0"/>
        <v>2</v>
      </c>
      <c r="G32" s="15">
        <f>COUNT(G2:G31)</f>
        <v>1</v>
      </c>
      <c r="H32" s="15">
        <f t="shared" si="0"/>
        <v>1</v>
      </c>
      <c r="I32" s="15">
        <f t="shared" si="0"/>
        <v>1</v>
      </c>
      <c r="J32" s="19">
        <f t="shared" si="0"/>
        <v>10</v>
      </c>
      <c r="K32" s="15">
        <f>COUNT(K2:K31)</f>
        <v>2</v>
      </c>
      <c r="L32" s="19">
        <f t="shared" si="0"/>
        <v>10</v>
      </c>
      <c r="M32" s="15">
        <f t="shared" si="0"/>
        <v>5</v>
      </c>
      <c r="N32" s="15">
        <f t="shared" si="0"/>
        <v>1</v>
      </c>
      <c r="O32" s="15">
        <f t="shared" si="0"/>
        <v>3</v>
      </c>
      <c r="P32" s="21">
        <f t="shared" si="0"/>
        <v>24</v>
      </c>
      <c r="Q32" s="15">
        <f t="shared" si="0"/>
        <v>7</v>
      </c>
      <c r="R32" s="15">
        <f t="shared" si="0"/>
        <v>3</v>
      </c>
      <c r="S32" s="15">
        <f>COUNT(S2:S31)</f>
        <v>1</v>
      </c>
      <c r="T32" s="19">
        <f t="shared" si="0"/>
        <v>22</v>
      </c>
      <c r="U32" s="15">
        <f t="shared" si="0"/>
        <v>3</v>
      </c>
      <c r="V32" s="15">
        <f t="shared" si="0"/>
        <v>1</v>
      </c>
      <c r="W32" s="15">
        <f t="shared" si="0"/>
        <v>1</v>
      </c>
      <c r="X32" s="15">
        <f t="shared" si="0"/>
        <v>1</v>
      </c>
      <c r="Y32" s="15">
        <f>COUNT(Y2:Y31)</f>
        <v>1</v>
      </c>
      <c r="Z32" s="19">
        <f t="shared" si="0"/>
        <v>10</v>
      </c>
      <c r="AA32" s="15">
        <f t="shared" si="0"/>
        <v>3</v>
      </c>
      <c r="AB32" s="15">
        <f t="shared" si="0"/>
        <v>8</v>
      </c>
      <c r="AC32" s="15">
        <f t="shared" si="0"/>
        <v>5</v>
      </c>
      <c r="AD32" s="15"/>
      <c r="AE32" s="1" t="s">
        <v>51</v>
      </c>
      <c r="AF32" s="14" t="s">
        <v>56</v>
      </c>
    </row>
    <row r="33" spans="2:32" ht="14.25">
      <c r="B33" s="16">
        <f>SUM(B2:B31)</f>
        <v>4</v>
      </c>
      <c r="C33" s="16">
        <f aca="true" t="shared" si="1" ref="C33:AC33">SUM(C2:C31)</f>
        <v>9</v>
      </c>
      <c r="D33" s="19">
        <f t="shared" si="1"/>
        <v>51</v>
      </c>
      <c r="E33" s="16">
        <f t="shared" si="1"/>
        <v>4</v>
      </c>
      <c r="F33" s="16">
        <f t="shared" si="1"/>
        <v>5</v>
      </c>
      <c r="G33" s="16">
        <f>SUM(G2:G31)</f>
        <v>4</v>
      </c>
      <c r="H33" s="16">
        <f t="shared" si="1"/>
        <v>5</v>
      </c>
      <c r="I33" s="16">
        <f t="shared" si="1"/>
        <v>2</v>
      </c>
      <c r="J33" s="19">
        <f t="shared" si="1"/>
        <v>30</v>
      </c>
      <c r="K33" s="16">
        <f>SUM(K2:K31)</f>
        <v>7</v>
      </c>
      <c r="L33" s="19">
        <f t="shared" si="1"/>
        <v>38</v>
      </c>
      <c r="M33" s="16">
        <f t="shared" si="1"/>
        <v>16</v>
      </c>
      <c r="N33" s="16">
        <f t="shared" si="1"/>
        <v>1</v>
      </c>
      <c r="O33" s="16">
        <f t="shared" si="1"/>
        <v>12</v>
      </c>
      <c r="P33" s="21">
        <f t="shared" si="1"/>
        <v>69</v>
      </c>
      <c r="Q33" s="19">
        <f t="shared" si="1"/>
        <v>26</v>
      </c>
      <c r="R33" s="16">
        <f t="shared" si="1"/>
        <v>8</v>
      </c>
      <c r="S33" s="16">
        <f>SUM(S2:S31)</f>
        <v>5</v>
      </c>
      <c r="T33" s="19">
        <f t="shared" si="1"/>
        <v>35</v>
      </c>
      <c r="U33" s="16">
        <f t="shared" si="1"/>
        <v>9</v>
      </c>
      <c r="V33" s="16">
        <f t="shared" si="1"/>
        <v>4</v>
      </c>
      <c r="W33" s="16">
        <f t="shared" si="1"/>
        <v>1</v>
      </c>
      <c r="X33" s="16">
        <f t="shared" si="1"/>
        <v>2</v>
      </c>
      <c r="Y33" s="16">
        <f>SUM(Y2:Y31)</f>
        <v>5</v>
      </c>
      <c r="Z33" s="19">
        <f t="shared" si="1"/>
        <v>31</v>
      </c>
      <c r="AA33" s="16">
        <f t="shared" si="1"/>
        <v>12</v>
      </c>
      <c r="AB33" s="19">
        <f t="shared" si="1"/>
        <v>31</v>
      </c>
      <c r="AC33" s="15">
        <f t="shared" si="1"/>
        <v>19</v>
      </c>
      <c r="AD33" s="15"/>
      <c r="AE33" t="s">
        <v>53</v>
      </c>
      <c r="AF33" s="14" t="s">
        <v>57</v>
      </c>
    </row>
    <row r="34" spans="2:32" ht="46.5" customHeight="1">
      <c r="B34" s="17">
        <f>B33/30</f>
        <v>0.13333333333333333</v>
      </c>
      <c r="C34" s="17">
        <f aca="true" t="shared" si="2" ref="C34:AC34">C33/30</f>
        <v>0.3</v>
      </c>
      <c r="D34" s="18">
        <f t="shared" si="2"/>
        <v>1.7</v>
      </c>
      <c r="E34" s="17">
        <f t="shared" si="2"/>
        <v>0.13333333333333333</v>
      </c>
      <c r="F34" s="17">
        <f t="shared" si="2"/>
        <v>0.16666666666666666</v>
      </c>
      <c r="G34" s="17">
        <f>G33/30</f>
        <v>0.13333333333333333</v>
      </c>
      <c r="H34" s="17">
        <f t="shared" si="2"/>
        <v>0.16666666666666666</v>
      </c>
      <c r="I34" s="17">
        <f t="shared" si="2"/>
        <v>0.06666666666666667</v>
      </c>
      <c r="J34" s="18">
        <f t="shared" si="2"/>
        <v>1</v>
      </c>
      <c r="K34" s="17">
        <f>K33/30</f>
        <v>0.23333333333333334</v>
      </c>
      <c r="L34" s="18">
        <f t="shared" si="2"/>
        <v>1.2666666666666666</v>
      </c>
      <c r="M34" s="17">
        <f t="shared" si="2"/>
        <v>0.5333333333333333</v>
      </c>
      <c r="N34" s="17">
        <f t="shared" si="2"/>
        <v>0.03333333333333333</v>
      </c>
      <c r="O34" s="17">
        <f t="shared" si="2"/>
        <v>0.4</v>
      </c>
      <c r="P34" s="18">
        <f t="shared" si="2"/>
        <v>2.3</v>
      </c>
      <c r="Q34" s="20">
        <f t="shared" si="2"/>
        <v>0.8666666666666667</v>
      </c>
      <c r="R34" s="17">
        <f t="shared" si="2"/>
        <v>0.26666666666666666</v>
      </c>
      <c r="S34" s="17">
        <f>S33/30</f>
        <v>0.16666666666666666</v>
      </c>
      <c r="T34" s="18">
        <f t="shared" si="2"/>
        <v>1.1666666666666667</v>
      </c>
      <c r="U34" s="17">
        <f t="shared" si="2"/>
        <v>0.3</v>
      </c>
      <c r="V34" s="17">
        <f t="shared" si="2"/>
        <v>0.13333333333333333</v>
      </c>
      <c r="W34" s="17">
        <f t="shared" si="2"/>
        <v>0.03333333333333333</v>
      </c>
      <c r="X34" s="17">
        <f t="shared" si="2"/>
        <v>0.06666666666666667</v>
      </c>
      <c r="Y34" s="17">
        <f>Y33/30</f>
        <v>0.16666666666666666</v>
      </c>
      <c r="Z34" s="18">
        <f t="shared" si="2"/>
        <v>1.0333333333333334</v>
      </c>
      <c r="AA34" s="17">
        <f t="shared" si="2"/>
        <v>0.4</v>
      </c>
      <c r="AB34" s="18">
        <f t="shared" si="2"/>
        <v>1.0333333333333334</v>
      </c>
      <c r="AC34" s="17">
        <f t="shared" si="2"/>
        <v>0.6333333333333333</v>
      </c>
      <c r="AD34" s="20"/>
      <c r="AE34" t="s">
        <v>52</v>
      </c>
      <c r="AF34" s="14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Keetra Baker</cp:lastModifiedBy>
  <dcterms:created xsi:type="dcterms:W3CDTF">2009-10-21T20:51:53Z</dcterms:created>
  <dcterms:modified xsi:type="dcterms:W3CDTF">2023-01-03T21:37:46Z</dcterms:modified>
  <cp:category/>
  <cp:version/>
  <cp:contentType/>
  <cp:contentStatus/>
</cp:coreProperties>
</file>